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U:\Předklady a dokumenty (zpd)\2025 PŘEDKLADY\VZ_ÚDRŽBA ZELENĚ_návrh na zadání veřejné zakázky\EL-AHMADIEH 13.05\FINAL K SOUTĚŽI!\Zeleň P17\"/>
    </mc:Choice>
  </mc:AlternateContent>
  <xr:revisionPtr revIDLastSave="0" documentId="13_ncr:1_{9110A312-4D76-4A55-811C-BA9031AF5CAC}" xr6:coauthVersionLast="47" xr6:coauthVersionMax="47" xr10:uidLastSave="{00000000-0000-0000-0000-000000000000}"/>
  <workbookProtection workbookAlgorithmName="SHA-512" workbookHashValue="C7fAzJLWMkxUK1m5UB8JuZ0c3zYSay4JDnoTzpsw2Jz5h3rYHO165m1aYz444kIpngAeGL+6odIDG94jWWGElA==" workbookSaltValue="ZXS0OdoTjTtw66PGc3zRlg==" workbookSpinCount="100000" lockStructure="1"/>
  <bookViews>
    <workbookView xWindow="-120" yWindow="-120" windowWidth="29040" windowHeight="15720" xr2:uid="{00000000-000D-0000-FFFF-FFFF00000000}"/>
  </bookViews>
  <sheets>
    <sheet name="Údržba zeleně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4" i="7" l="1"/>
  <c r="G56" i="7"/>
  <c r="G57" i="7"/>
  <c r="G59" i="7"/>
  <c r="G60" i="7"/>
  <c r="G61" i="7"/>
  <c r="G63" i="7"/>
  <c r="G64" i="7"/>
  <c r="G65" i="7"/>
  <c r="G67" i="7"/>
  <c r="G53" i="7"/>
  <c r="G51" i="7" l="1"/>
  <c r="G13" i="7"/>
  <c r="G14" i="7"/>
  <c r="G15" i="7"/>
  <c r="G16" i="7"/>
  <c r="G18" i="7"/>
  <c r="G19" i="7"/>
  <c r="G20" i="7"/>
  <c r="G21" i="7"/>
  <c r="G22" i="7"/>
  <c r="G23" i="7"/>
  <c r="G25" i="7"/>
  <c r="G26" i="7"/>
  <c r="G27" i="7"/>
  <c r="G28" i="7"/>
  <c r="G29" i="7"/>
  <c r="G30" i="7"/>
  <c r="G32" i="7"/>
  <c r="G33" i="7"/>
  <c r="G34" i="7"/>
  <c r="G35" i="7"/>
  <c r="G37" i="7"/>
  <c r="G39" i="7"/>
  <c r="G41" i="7"/>
  <c r="G42" i="7"/>
  <c r="G43" i="7"/>
  <c r="G44" i="7"/>
  <c r="G45" i="7"/>
  <c r="G46" i="7"/>
  <c r="G47" i="7"/>
  <c r="G49" i="7"/>
  <c r="G50" i="7"/>
  <c r="G4" i="7"/>
  <c r="G11" i="7" l="1"/>
  <c r="G6" i="7"/>
  <c r="G7" i="7"/>
  <c r="G8" i="7"/>
  <c r="G68" i="7" l="1"/>
</calcChain>
</file>

<file path=xl/sharedStrings.xml><?xml version="1.0" encoding="utf-8"?>
<sst xmlns="http://schemas.openxmlformats.org/spreadsheetml/2006/main" count="119" uniqueCount="75">
  <si>
    <t>Pracovní operace</t>
  </si>
  <si>
    <t>Jednotka</t>
  </si>
  <si>
    <t>m²</t>
  </si>
  <si>
    <t>ks</t>
  </si>
  <si>
    <t>Závlahový vak - instalace</t>
  </si>
  <si>
    <r>
      <t>m</t>
    </r>
    <r>
      <rPr>
        <vertAlign val="superscript"/>
        <sz val="9"/>
        <color theme="1"/>
        <rFont val="Arial"/>
        <family val="2"/>
        <charset val="238"/>
      </rPr>
      <t>2</t>
    </r>
  </si>
  <si>
    <t xml:space="preserve">Ochranný nátěr proti korní spále vč. materiálu </t>
  </si>
  <si>
    <t xml:space="preserve">Ochranný nátěr proti houbovým patogenům vč. materiálu </t>
  </si>
  <si>
    <t xml:space="preserve">Pol. č. </t>
  </si>
  <si>
    <t>Úprava volného profilu koruny S-RLPV</t>
  </si>
  <si>
    <t>Skupina keřů listnatá netvarovaná do výšky 1,5 m</t>
  </si>
  <si>
    <t>Skupina keřů jehličnatá netvarovaná do výšky 1,5 m</t>
  </si>
  <si>
    <t>Skupina keřů smíšená netvarovaná do výšky 1,5 m</t>
  </si>
  <si>
    <t>Jednotková cena bez DPH (Kč)</t>
  </si>
  <si>
    <t>Celkem bez DPH (Kč)</t>
  </si>
  <si>
    <t>Cena celkem bez DPH (Kč)</t>
  </si>
  <si>
    <t>Odstranění keřů nad výšku 1 m s odstraněním pařezů</t>
  </si>
  <si>
    <t>Odstranění keřů nad výšku 1 m bez odstranění pařezů</t>
  </si>
  <si>
    <t>1</t>
  </si>
  <si>
    <t>Řez solitérní keř jehličnatý do výšky 1,5 m</t>
  </si>
  <si>
    <t>Řez solitérní keř jehličnatý nad výšku 1,5 m</t>
  </si>
  <si>
    <t>Předpokládaná četnost</t>
  </si>
  <si>
    <t xml:space="preserve">Odklizení listí </t>
  </si>
  <si>
    <t xml:space="preserve">První pokosení travnatých ploch po zimní sezóně na úroveň 6 - 10 cm </t>
  </si>
  <si>
    <t xml:space="preserve">Seč trávníku - 6 -10 cm sklon do 1:5 </t>
  </si>
  <si>
    <t>Seč trávníku - 6 -10 cm sklon od 1:5 do 1:2 (jednorázová seč)</t>
  </si>
  <si>
    <t>Seč trávníku -  6 -10 cm sklon od 1:2 do 1:1 (jednorázová seč)</t>
  </si>
  <si>
    <r>
      <t>m</t>
    </r>
    <r>
      <rPr>
        <vertAlign val="superscript"/>
        <sz val="9"/>
        <color theme="1"/>
        <rFont val="Arial"/>
        <family val="2"/>
        <charset val="238"/>
      </rPr>
      <t>3</t>
    </r>
  </si>
  <si>
    <t>Kácení stromu s přetažením o průměru kmene do 35 cm</t>
  </si>
  <si>
    <t>Kácení stromu s přetažením o průměru kmene 36-70 cm</t>
  </si>
  <si>
    <t>Kácení stromu postupné za použití plošiny o průměru kmene do 35 cm</t>
  </si>
  <si>
    <t>Kácení stromu postupné za použití plošiny o průměru kmene 36-70 cm</t>
  </si>
  <si>
    <r>
      <t>Řez zdravotní S-RZ, plocha koruny do 120 m</t>
    </r>
    <r>
      <rPr>
        <vertAlign val="superscript"/>
        <sz val="9"/>
        <color theme="1"/>
        <rFont val="Arial"/>
        <family val="2"/>
        <charset val="238"/>
      </rPr>
      <t>2</t>
    </r>
  </si>
  <si>
    <r>
      <t>Řez zdravotní S-RZ, plocha koruny 121 - 240 m</t>
    </r>
    <r>
      <rPr>
        <vertAlign val="superscript"/>
        <sz val="9"/>
        <color theme="1"/>
        <rFont val="Arial"/>
        <family val="2"/>
        <charset val="238"/>
      </rPr>
      <t>2</t>
    </r>
  </si>
  <si>
    <r>
      <t>Řez zdravotní S-RZ, plocha koruny nad 241 m</t>
    </r>
    <r>
      <rPr>
        <vertAlign val="superscript"/>
        <sz val="9"/>
        <color theme="1"/>
        <rFont val="Arial"/>
        <family val="2"/>
        <charset val="238"/>
      </rPr>
      <t>2</t>
    </r>
  </si>
  <si>
    <t>Lokální redukce směrem k překážce S-RLSP, plocha koruny 121 - 240 m2</t>
  </si>
  <si>
    <t>Oprava kotvení 1 kůlu (vč. použitého materiálu)</t>
  </si>
  <si>
    <t>Oprava kotvení nízkého 50 - 100 cm (vč. použitého materiálu)</t>
  </si>
  <si>
    <r>
      <rPr>
        <b/>
        <i/>
        <sz val="9"/>
        <rFont val="Arial"/>
        <family val="2"/>
        <charset val="238"/>
      </rPr>
      <t xml:space="preserve">Pokosení travnatých ploch: </t>
    </r>
    <r>
      <rPr>
        <i/>
        <sz val="9"/>
        <rFont val="Arial"/>
        <family val="2"/>
        <charset val="238"/>
      </rPr>
      <t>pracovní operace zahrnuje posečení trávníku, shrabání, naložení, odvoz a likvidaci odpadu. Při sekání nesmí dojít k poškozeni stromů, keřů, kořenových náběhů a krčků. Veškeré travnaté prvky musí být posekány vhodným mechanismem. V případě potřeby provede dodavatel před započetím sečí úklid ploch.)</t>
    </r>
  </si>
  <si>
    <r>
      <t xml:space="preserve">Odklizení spadaného listí: </t>
    </r>
    <r>
      <rPr>
        <i/>
        <sz val="9"/>
        <rFont val="Arial"/>
        <family val="2"/>
        <charset val="238"/>
      </rPr>
      <t>pracovní operace zahrnuje použítí fukarů, hrábí či jiné mechanizace pro hrabání listí; položky zahrnují i naložení, odvoz a likvidaci odpadu.</t>
    </r>
  </si>
  <si>
    <r>
      <rPr>
        <b/>
        <i/>
        <sz val="9"/>
        <rFont val="Arial"/>
        <family val="2"/>
        <charset val="238"/>
      </rPr>
      <t xml:space="preserve">Údržba keřů - řezy keřů: </t>
    </r>
    <r>
      <rPr>
        <i/>
        <sz val="9"/>
        <rFont val="Arial"/>
        <family val="2"/>
        <charset val="238"/>
      </rPr>
      <t>pracovní operace zahrnuje ořez keře dle taxonu a tvaru, odplevelení, průklest, odstranění náletových dřevin. Naložení, odvoz a likvidace odpadu je nákladem dodavatele.</t>
    </r>
  </si>
  <si>
    <t>Řez solitérní keř listnatý do výšky 1,5 m</t>
  </si>
  <si>
    <t>Řez solitérní keř listnatý nad výšku 1,5 m</t>
  </si>
  <si>
    <t>Řez živý plot tvarovaný listnatý do výšky 1,5 m</t>
  </si>
  <si>
    <t>Řez živý plot tvarovaný jehličnatý do výšky 1,5 m</t>
  </si>
  <si>
    <t>Řez živý plot tvarovaný smíšený do výšky 1,5 m</t>
  </si>
  <si>
    <t>Řez živý plot tvarovaný listnatý nad výšku 1,5 m</t>
  </si>
  <si>
    <t>Řez živý plot tvarovaný smíšený nad výšku 1,5 m</t>
  </si>
  <si>
    <t>Řez živý plot tvarovaný jehličnatý nad výšku 1,5 m</t>
  </si>
  <si>
    <t>Skupina keřů listnatá netvarovaná nad výšku 1,5 m</t>
  </si>
  <si>
    <t>Skupina keřů jehličnatá netvarovaná nad výšku 1,5 m</t>
  </si>
  <si>
    <t>Skupina keřů smíšená netvarovaná nad výšku 1,5 m</t>
  </si>
  <si>
    <r>
      <rPr>
        <b/>
        <i/>
        <sz val="9"/>
        <color theme="1"/>
        <rFont val="Arial"/>
        <family val="2"/>
        <charset val="238"/>
      </rPr>
      <t>Odstranění keřů:</t>
    </r>
    <r>
      <rPr>
        <i/>
        <sz val="9"/>
        <color theme="1"/>
        <rFont val="Arial"/>
        <family val="2"/>
        <charset val="238"/>
      </rPr>
      <t xml:space="preserve"> pracovní operace zahrnuje odstranění keřů a nežádoucích dřevin s nebo bez kořenů, štěpkování, zasypání jámy (včetně doplnění zeminy a její dopravy), hutnění, úprava terénu, úklid místa.  Dřevní hmota náleží dodavateli, její naložení, odvoz a likvidace je jeho nákladem. </t>
    </r>
  </si>
  <si>
    <t>Odstranění nežádoucích / náletových dřevin s odstraněním pařezu - mechanizovaně</t>
  </si>
  <si>
    <t>Odstranění nežádoucích / náletových dřevin bez odstranění pařezu - mechanizovaně</t>
  </si>
  <si>
    <r>
      <t xml:space="preserve">Ostatní údržba: </t>
    </r>
    <r>
      <rPr>
        <i/>
        <sz val="9"/>
        <rFont val="Arial"/>
        <family val="2"/>
        <charset val="238"/>
      </rPr>
      <t xml:space="preserve">pracovní operace zahrnuje vždy konkrétní níže specifikovaný úkon vč. naložení, odvozu a likvidace odpadu a úklidu místa. </t>
    </r>
  </si>
  <si>
    <t>Likvidace kompostovatelného odpadu (vč. naložení a odvozu)</t>
  </si>
  <si>
    <t>Odklízení větví po řezu dřevin ponechaných jinými subjekty vč. odvozu a likvidace</t>
  </si>
  <si>
    <r>
      <rPr>
        <b/>
        <i/>
        <sz val="9"/>
        <rFont val="Arial"/>
        <family val="2"/>
        <charset val="238"/>
      </rPr>
      <t>Zálivka:</t>
    </r>
    <r>
      <rPr>
        <i/>
        <sz val="9"/>
        <rFont val="Arial"/>
        <family val="2"/>
        <charset val="238"/>
      </rPr>
      <t xml:space="preserve"> Pracovní operace zahrnuje dopravu na místo určení zálivky, provedení zálivky, doprava z místa provedení a množství vody na zálivku.</t>
    </r>
  </si>
  <si>
    <t>Odstranění stromu či jeho části po živelných katastrofách (děšť, vítr, sucho aj.)</t>
  </si>
  <si>
    <t>Oprava kotvení 2 kůlů (vč. použitého materiálu)</t>
  </si>
  <si>
    <t>Oprava kotvení 3 kůlů (vč. použitého materiálu)</t>
  </si>
  <si>
    <t>Oprava kotvení 4 kůlů (vč. použitého materiálu)</t>
  </si>
  <si>
    <t>Jednorázová zálivka dle požadavků objednatele - závl. dávka 100 l</t>
  </si>
  <si>
    <r>
      <rPr>
        <b/>
        <i/>
        <sz val="9"/>
        <color theme="1"/>
        <rFont val="Arial"/>
        <family val="2"/>
        <charset val="238"/>
      </rPr>
      <t xml:space="preserve">Řezy: </t>
    </r>
    <r>
      <rPr>
        <i/>
        <sz val="9"/>
        <color theme="1"/>
        <rFont val="Arial"/>
        <family val="2"/>
        <charset val="238"/>
      </rPr>
      <t>pracovní operace zahrnuje řez stromu arboristou. Včetně použití lezeckého a arboristického vybavení, pokud bude potřeba. Dále operace zahnuje štěpkování větví, úklid dřevní hmoty a okolí.  Dřevní hmota náleží dodavateli, její naložení, odvoz a likvidace je jeho nákladem. Uváděný průměr je průměrem měřeným ve výčetní tloušťce (ve výšce 1,3 m).</t>
    </r>
  </si>
  <si>
    <t>Lokální redukce směrem k překážce S-RLSP, plocha koruny do 120 m2</t>
  </si>
  <si>
    <t>Lokální redukce směrem k překážce S-RLSP, plocha koruny nad 241 m2</t>
  </si>
  <si>
    <t>5</t>
  </si>
  <si>
    <r>
      <t xml:space="preserve">Kotvení, ochrana dřevin: </t>
    </r>
    <r>
      <rPr>
        <i/>
        <sz val="9"/>
        <rFont val="Arial"/>
        <family val="2"/>
        <charset val="238"/>
      </rPr>
      <t xml:space="preserve">pracovní operace zahrnuje vždy konkrétní níže specifikovaný úkon vč. dodaného materiálu, dopravy a případné likvidace odpadu a úklidu místa. Jednotka "ks" je v tomto případě strom. </t>
    </r>
  </si>
  <si>
    <t>ÚDRŽBA VEŘEJNÉ ZELENĚ A DŘEVIN NA ÚZEMÍ MČ PRAHY 17</t>
  </si>
  <si>
    <r>
      <t>m</t>
    </r>
    <r>
      <rPr>
        <vertAlign val="superscript"/>
        <sz val="9"/>
        <rFont val="Arial"/>
        <family val="2"/>
        <charset val="238"/>
      </rPr>
      <t>3</t>
    </r>
  </si>
  <si>
    <r>
      <rPr>
        <b/>
        <u/>
        <sz val="9"/>
        <color theme="1"/>
        <rFont val="Arial"/>
        <family val="2"/>
        <charset val="238"/>
      </rPr>
      <t>Předpokládané</t>
    </r>
    <r>
      <rPr>
        <b/>
        <sz val="9"/>
        <color theme="1"/>
        <rFont val="Arial"/>
        <family val="2"/>
        <charset val="238"/>
      </rPr>
      <t xml:space="preserve"> množství jednotek</t>
    </r>
  </si>
  <si>
    <t>První seč v rámci plnění smlouvy - dle aktuálního stavu zeleně, se kterým je dodavatel srozuměn; bez ohledu na svažitost pozemku (rovina nebo svah do 1:5 z cca 90% celkové plochy)</t>
  </si>
  <si>
    <t>Závlahový vak - doplnění zálivky 60 l</t>
  </si>
  <si>
    <r>
      <rPr>
        <b/>
        <i/>
        <sz val="9"/>
        <color theme="1"/>
        <rFont val="Arial"/>
        <family val="2"/>
        <charset val="238"/>
      </rPr>
      <t>Kácení stromů:</t>
    </r>
    <r>
      <rPr>
        <i/>
        <sz val="9"/>
        <color theme="1"/>
        <rFont val="Arial"/>
        <family val="2"/>
        <charset val="238"/>
      </rPr>
      <t xml:space="preserve"> pracovní operace kácení zahrnuje pokácení stromu s odřezáním kmene a odvětvením, nařezání kmene na kusy, štěpkovánmí větví a úklid místa. Dřevní hmota náleží dodavateli. Její naložení, odvoz a likvidace je jeho nákladem. Při kácení z plošiny je dodavatel povinnen zajistit plošinu na svoje náklady. Uváděný průměr je průměrem měřeným ve výčetní tloušťce (ve výšce 1,3 m).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</si>
</sst>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b/>
      <i/>
      <sz val="9"/>
      <name val="Arial"/>
      <family val="2"/>
      <charset val="238"/>
    </font>
    <font>
      <sz val="9"/>
      <color rgb="FF000000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i/>
      <sz val="9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4"/>
      <color theme="1"/>
      <name val="Arial"/>
      <family val="2"/>
      <charset val="238"/>
    </font>
    <font>
      <vertAlign val="superscript"/>
      <sz val="9"/>
      <name val="Arial"/>
      <family val="2"/>
      <charset val="238"/>
    </font>
    <font>
      <b/>
      <u/>
      <sz val="9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2EFDA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5">
    <xf numFmtId="0" fontId="0" fillId="0" borderId="0" xfId="0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4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0" applyNumberFormat="1" applyFont="1" applyBorder="1" applyAlignment="1">
      <alignment horizontal="center" vertical="center"/>
    </xf>
    <xf numFmtId="0" fontId="4" fillId="0" borderId="0" xfId="0" applyFont="1"/>
    <xf numFmtId="49" fontId="4" fillId="3" borderId="1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2" fillId="3" borderId="1" xfId="0" applyNumberFormat="1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4" fontId="4" fillId="3" borderId="1" xfId="0" applyNumberFormat="1" applyFont="1" applyFill="1" applyBorder="1" applyAlignment="1" applyProtection="1">
      <alignment horizontal="center" vertical="center"/>
      <protection locked="0"/>
    </xf>
    <xf numFmtId="3" fontId="4" fillId="0" borderId="1" xfId="0" applyNumberFormat="1" applyFont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 vertical="center"/>
    </xf>
    <xf numFmtId="4" fontId="4" fillId="6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4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4" fontId="1" fillId="7" borderId="1" xfId="0" applyNumberFormat="1" applyFont="1" applyFill="1" applyBorder="1" applyAlignment="1">
      <alignment horizontal="center" vertical="center" wrapText="1"/>
    </xf>
    <xf numFmtId="3" fontId="1" fillId="7" borderId="1" xfId="0" applyNumberFormat="1" applyFont="1" applyFill="1" applyBorder="1" applyAlignment="1">
      <alignment horizontal="center" vertical="center" wrapText="1"/>
    </xf>
    <xf numFmtId="4" fontId="1" fillId="7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3" fontId="4" fillId="0" borderId="0" xfId="0" applyNumberFormat="1" applyFont="1"/>
    <xf numFmtId="0" fontId="12" fillId="0" borderId="0" xfId="0" applyFont="1"/>
    <xf numFmtId="4" fontId="4" fillId="3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4" fontId="4" fillId="5" borderId="1" xfId="0" applyNumberFormat="1" applyFont="1" applyFill="1" applyBorder="1" applyAlignment="1">
      <alignment horizontal="center" vertical="center"/>
    </xf>
    <xf numFmtId="2" fontId="2" fillId="5" borderId="1" xfId="0" applyNumberFormat="1" applyFont="1" applyFill="1" applyBorder="1" applyAlignment="1">
      <alignment vertical="center" wrapText="1"/>
    </xf>
    <xf numFmtId="2" fontId="10" fillId="5" borderId="1" xfId="0" applyNumberFormat="1" applyFont="1" applyFill="1" applyBorder="1" applyAlignment="1">
      <alignment horizontal="center" vertical="center" wrapText="1"/>
    </xf>
    <xf numFmtId="3" fontId="12" fillId="0" borderId="0" xfId="0" applyNumberFormat="1" applyFont="1"/>
    <xf numFmtId="0" fontId="3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2" fontId="10" fillId="5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</cellXfs>
  <cellStyles count="2">
    <cellStyle name="Excel Built-in Normal" xfId="1" xr:uid="{00000000-0005-0000-0000-000000000000}"/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8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M12" sqref="M12"/>
    </sheetView>
  </sheetViews>
  <sheetFormatPr defaultRowHeight="15" x14ac:dyDescent="0.25"/>
  <cols>
    <col min="1" max="1" width="5.85546875" style="21" customWidth="1"/>
    <col min="2" max="2" width="69" style="10" customWidth="1"/>
    <col min="3" max="3" width="9.140625" style="28"/>
    <col min="4" max="4" width="15.7109375" style="29" customWidth="1"/>
    <col min="5" max="5" width="14.140625" style="31" customWidth="1"/>
    <col min="6" max="6" width="16.5703125" style="30" customWidth="1"/>
    <col min="7" max="7" width="35.42578125" style="29" customWidth="1"/>
    <col min="8" max="8" width="9.140625" style="10"/>
    <col min="9" max="9" width="10.85546875" style="10" bestFit="1" customWidth="1"/>
    <col min="10" max="11" width="9.140625" style="10"/>
  </cols>
  <sheetData>
    <row r="1" spans="1:11" ht="18" x14ac:dyDescent="0.25">
      <c r="A1" s="57" t="s">
        <v>69</v>
      </c>
      <c r="B1" s="57"/>
      <c r="C1" s="57"/>
      <c r="D1" s="57"/>
      <c r="E1" s="57"/>
      <c r="F1" s="57"/>
      <c r="G1" s="57"/>
    </row>
    <row r="2" spans="1:11" s="42" customFormat="1" ht="47.25" customHeight="1" x14ac:dyDescent="0.25">
      <c r="A2" s="54" t="s">
        <v>8</v>
      </c>
      <c r="B2" s="54" t="s">
        <v>0</v>
      </c>
      <c r="C2" s="38" t="s">
        <v>1</v>
      </c>
      <c r="D2" s="39" t="s">
        <v>13</v>
      </c>
      <c r="E2" s="40" t="s">
        <v>71</v>
      </c>
      <c r="F2" s="40" t="s">
        <v>21</v>
      </c>
      <c r="G2" s="41" t="s">
        <v>14</v>
      </c>
      <c r="H2" s="28"/>
      <c r="I2" s="28"/>
      <c r="J2" s="28"/>
      <c r="K2" s="28"/>
    </row>
    <row r="3" spans="1:11" ht="39" customHeight="1" x14ac:dyDescent="0.25">
      <c r="A3" s="55"/>
      <c r="B3" s="61" t="s">
        <v>38</v>
      </c>
      <c r="C3" s="61"/>
      <c r="D3" s="61"/>
      <c r="E3" s="61"/>
      <c r="F3" s="61"/>
      <c r="G3" s="49"/>
    </row>
    <row r="4" spans="1:11" ht="90" customHeight="1" x14ac:dyDescent="0.25">
      <c r="A4" s="37" t="s">
        <v>18</v>
      </c>
      <c r="B4" s="3" t="s">
        <v>23</v>
      </c>
      <c r="C4" s="4" t="s">
        <v>5</v>
      </c>
      <c r="D4" s="8"/>
      <c r="E4" s="25">
        <v>280000</v>
      </c>
      <c r="F4" s="25">
        <v>1</v>
      </c>
      <c r="G4" s="9">
        <f>D4*E4*F4</f>
        <v>0</v>
      </c>
      <c r="H4" s="59" t="s">
        <v>72</v>
      </c>
      <c r="I4" s="60"/>
      <c r="J4" s="60"/>
    </row>
    <row r="5" spans="1:11" ht="6" customHeight="1" x14ac:dyDescent="0.25">
      <c r="A5" s="56"/>
      <c r="B5" s="22"/>
      <c r="C5" s="12"/>
      <c r="D5" s="8"/>
      <c r="E5" s="26"/>
      <c r="F5" s="26"/>
      <c r="G5" s="45"/>
    </row>
    <row r="6" spans="1:11" ht="24.95" customHeight="1" x14ac:dyDescent="0.25">
      <c r="A6" s="18">
        <v>2</v>
      </c>
      <c r="B6" s="3" t="s">
        <v>24</v>
      </c>
      <c r="C6" s="4" t="s">
        <v>5</v>
      </c>
      <c r="D6" s="8"/>
      <c r="E6" s="25">
        <v>260000</v>
      </c>
      <c r="F6" s="25">
        <v>1</v>
      </c>
      <c r="G6" s="9">
        <f t="shared" ref="G6:G50" si="0">D6*E6*F6</f>
        <v>0</v>
      </c>
      <c r="H6" s="44"/>
    </row>
    <row r="7" spans="1:11" ht="24.95" customHeight="1" x14ac:dyDescent="0.25">
      <c r="A7" s="18">
        <v>3</v>
      </c>
      <c r="B7" s="3" t="s">
        <v>25</v>
      </c>
      <c r="C7" s="4" t="s">
        <v>5</v>
      </c>
      <c r="D7" s="8"/>
      <c r="E7" s="25">
        <v>10000</v>
      </c>
      <c r="F7" s="25">
        <v>1</v>
      </c>
      <c r="G7" s="9">
        <f t="shared" si="0"/>
        <v>0</v>
      </c>
      <c r="H7" s="51"/>
    </row>
    <row r="8" spans="1:11" ht="24.95" customHeight="1" x14ac:dyDescent="0.25">
      <c r="A8" s="18">
        <v>4</v>
      </c>
      <c r="B8" s="3" t="s">
        <v>26</v>
      </c>
      <c r="C8" s="4" t="s">
        <v>5</v>
      </c>
      <c r="D8" s="8"/>
      <c r="E8" s="25">
        <v>10000</v>
      </c>
      <c r="F8" s="25">
        <v>1</v>
      </c>
      <c r="G8" s="9">
        <f t="shared" si="0"/>
        <v>0</v>
      </c>
      <c r="H8" s="44"/>
    </row>
    <row r="9" spans="1:11" ht="6" customHeight="1" x14ac:dyDescent="0.25">
      <c r="A9" s="19"/>
      <c r="B9" s="23"/>
      <c r="C9" s="12"/>
      <c r="D9" s="8"/>
      <c r="E9" s="26"/>
      <c r="F9" s="26"/>
      <c r="G9" s="45"/>
    </row>
    <row r="10" spans="1:11" ht="34.5" customHeight="1" x14ac:dyDescent="0.25">
      <c r="A10" s="20"/>
      <c r="B10" s="62" t="s">
        <v>39</v>
      </c>
      <c r="C10" s="62"/>
      <c r="D10" s="62"/>
      <c r="E10" s="62"/>
      <c r="F10" s="62"/>
      <c r="G10" s="48"/>
    </row>
    <row r="11" spans="1:11" ht="24.95" customHeight="1" x14ac:dyDescent="0.25">
      <c r="A11" s="37" t="s">
        <v>67</v>
      </c>
      <c r="B11" s="1" t="s">
        <v>22</v>
      </c>
      <c r="C11" s="4" t="s">
        <v>5</v>
      </c>
      <c r="D11" s="8"/>
      <c r="E11" s="53">
        <v>50000</v>
      </c>
      <c r="F11" s="25">
        <v>1</v>
      </c>
      <c r="G11" s="9">
        <f t="shared" si="0"/>
        <v>0</v>
      </c>
    </row>
    <row r="12" spans="1:11" ht="39.75" customHeight="1" x14ac:dyDescent="0.25">
      <c r="A12" s="20"/>
      <c r="B12" s="58" t="s">
        <v>40</v>
      </c>
      <c r="C12" s="58"/>
      <c r="D12" s="58"/>
      <c r="E12" s="58"/>
      <c r="F12" s="58"/>
      <c r="G12" s="48"/>
    </row>
    <row r="13" spans="1:11" ht="24.95" customHeight="1" x14ac:dyDescent="0.25">
      <c r="A13" s="18">
        <v>6</v>
      </c>
      <c r="B13" s="2" t="s">
        <v>41</v>
      </c>
      <c r="C13" s="4" t="s">
        <v>3</v>
      </c>
      <c r="D13" s="24"/>
      <c r="E13" s="25">
        <v>50</v>
      </c>
      <c r="F13" s="25">
        <v>1</v>
      </c>
      <c r="G13" s="9">
        <f t="shared" si="0"/>
        <v>0</v>
      </c>
    </row>
    <row r="14" spans="1:11" ht="24.95" customHeight="1" x14ac:dyDescent="0.25">
      <c r="A14" s="18">
        <v>7</v>
      </c>
      <c r="B14" s="2" t="s">
        <v>42</v>
      </c>
      <c r="C14" s="4" t="s">
        <v>3</v>
      </c>
      <c r="D14" s="24"/>
      <c r="E14" s="25">
        <v>100</v>
      </c>
      <c r="F14" s="25">
        <v>1</v>
      </c>
      <c r="G14" s="9">
        <f t="shared" si="0"/>
        <v>0</v>
      </c>
    </row>
    <row r="15" spans="1:11" ht="24.95" customHeight="1" x14ac:dyDescent="0.25">
      <c r="A15" s="18">
        <v>8</v>
      </c>
      <c r="B15" s="2" t="s">
        <v>19</v>
      </c>
      <c r="C15" s="4" t="s">
        <v>3</v>
      </c>
      <c r="D15" s="24"/>
      <c r="E15" s="25">
        <v>30</v>
      </c>
      <c r="F15" s="25">
        <v>1</v>
      </c>
      <c r="G15" s="9">
        <f t="shared" si="0"/>
        <v>0</v>
      </c>
    </row>
    <row r="16" spans="1:11" ht="24.95" customHeight="1" x14ac:dyDescent="0.25">
      <c r="A16" s="18">
        <v>9</v>
      </c>
      <c r="B16" s="2" t="s">
        <v>20</v>
      </c>
      <c r="C16" s="4" t="s">
        <v>3</v>
      </c>
      <c r="D16" s="24"/>
      <c r="E16" s="25">
        <v>70</v>
      </c>
      <c r="F16" s="25">
        <v>1</v>
      </c>
      <c r="G16" s="9">
        <f t="shared" si="0"/>
        <v>0</v>
      </c>
    </row>
    <row r="17" spans="1:11" ht="6" customHeight="1" x14ac:dyDescent="0.25">
      <c r="A17" s="19"/>
      <c r="B17" s="16"/>
      <c r="C17" s="12"/>
      <c r="D17" s="24"/>
      <c r="E17" s="26"/>
      <c r="F17" s="26"/>
      <c r="G17" s="45"/>
    </row>
    <row r="18" spans="1:11" ht="24.95" customHeight="1" x14ac:dyDescent="0.25">
      <c r="A18" s="18">
        <v>10</v>
      </c>
      <c r="B18" s="2" t="s">
        <v>43</v>
      </c>
      <c r="C18" s="4" t="s">
        <v>2</v>
      </c>
      <c r="D18" s="24"/>
      <c r="E18" s="25">
        <v>300</v>
      </c>
      <c r="F18" s="25">
        <v>1</v>
      </c>
      <c r="G18" s="9">
        <f t="shared" si="0"/>
        <v>0</v>
      </c>
    </row>
    <row r="19" spans="1:11" ht="24.95" customHeight="1" x14ac:dyDescent="0.25">
      <c r="A19" s="18">
        <v>11</v>
      </c>
      <c r="B19" s="2" t="s">
        <v>46</v>
      </c>
      <c r="C19" s="4" t="s">
        <v>2</v>
      </c>
      <c r="D19" s="24"/>
      <c r="E19" s="25">
        <v>1500</v>
      </c>
      <c r="F19" s="25">
        <v>1</v>
      </c>
      <c r="G19" s="9">
        <f t="shared" si="0"/>
        <v>0</v>
      </c>
    </row>
    <row r="20" spans="1:11" ht="24.95" customHeight="1" x14ac:dyDescent="0.25">
      <c r="A20" s="18">
        <v>12</v>
      </c>
      <c r="B20" s="2" t="s">
        <v>44</v>
      </c>
      <c r="C20" s="4" t="s">
        <v>2</v>
      </c>
      <c r="D20" s="24"/>
      <c r="E20" s="25">
        <v>100</v>
      </c>
      <c r="F20" s="25">
        <v>1</v>
      </c>
      <c r="G20" s="9">
        <f t="shared" si="0"/>
        <v>0</v>
      </c>
    </row>
    <row r="21" spans="1:11" ht="24.95" customHeight="1" x14ac:dyDescent="0.25">
      <c r="A21" s="18">
        <v>13</v>
      </c>
      <c r="B21" s="2" t="s">
        <v>48</v>
      </c>
      <c r="C21" s="4" t="s">
        <v>2</v>
      </c>
      <c r="D21" s="24"/>
      <c r="E21" s="25">
        <v>300</v>
      </c>
      <c r="F21" s="25">
        <v>1</v>
      </c>
      <c r="G21" s="9">
        <f t="shared" si="0"/>
        <v>0</v>
      </c>
    </row>
    <row r="22" spans="1:11" ht="24.95" customHeight="1" x14ac:dyDescent="0.25">
      <c r="A22" s="18">
        <v>14</v>
      </c>
      <c r="B22" s="2" t="s">
        <v>45</v>
      </c>
      <c r="C22" s="4" t="s">
        <v>2</v>
      </c>
      <c r="D22" s="24"/>
      <c r="E22" s="25">
        <v>150</v>
      </c>
      <c r="F22" s="25">
        <v>1</v>
      </c>
      <c r="G22" s="9">
        <f t="shared" si="0"/>
        <v>0</v>
      </c>
      <c r="H22" s="44"/>
    </row>
    <row r="23" spans="1:11" ht="24.95" customHeight="1" x14ac:dyDescent="0.25">
      <c r="A23" s="18">
        <v>15</v>
      </c>
      <c r="B23" s="2" t="s">
        <v>47</v>
      </c>
      <c r="C23" s="4" t="s">
        <v>2</v>
      </c>
      <c r="D23" s="24"/>
      <c r="E23" s="25">
        <v>300</v>
      </c>
      <c r="F23" s="25">
        <v>1</v>
      </c>
      <c r="G23" s="9">
        <f t="shared" si="0"/>
        <v>0</v>
      </c>
    </row>
    <row r="24" spans="1:11" ht="6" customHeight="1" x14ac:dyDescent="0.25">
      <c r="A24" s="19"/>
      <c r="B24" s="16"/>
      <c r="C24" s="12"/>
      <c r="D24" s="24"/>
      <c r="E24" s="26"/>
      <c r="F24" s="26"/>
      <c r="G24" s="45"/>
    </row>
    <row r="25" spans="1:11" ht="24.75" customHeight="1" x14ac:dyDescent="0.25">
      <c r="A25" s="18">
        <v>16</v>
      </c>
      <c r="B25" s="2" t="s">
        <v>10</v>
      </c>
      <c r="C25" s="4" t="s">
        <v>2</v>
      </c>
      <c r="D25" s="24"/>
      <c r="E25" s="25">
        <v>500</v>
      </c>
      <c r="F25" s="25">
        <v>1</v>
      </c>
      <c r="G25" s="9">
        <f t="shared" si="0"/>
        <v>0</v>
      </c>
      <c r="H25" s="33"/>
    </row>
    <row r="26" spans="1:11" ht="24.75" customHeight="1" x14ac:dyDescent="0.25">
      <c r="A26" s="18">
        <v>17</v>
      </c>
      <c r="B26" s="2" t="s">
        <v>49</v>
      </c>
      <c r="C26" s="4" t="s">
        <v>2</v>
      </c>
      <c r="D26" s="24"/>
      <c r="E26" s="25">
        <v>2500</v>
      </c>
      <c r="F26" s="25">
        <v>1</v>
      </c>
      <c r="G26" s="9">
        <f t="shared" si="0"/>
        <v>0</v>
      </c>
      <c r="H26" s="46"/>
    </row>
    <row r="27" spans="1:11" ht="24.75" customHeight="1" x14ac:dyDescent="0.25">
      <c r="A27" s="18">
        <v>18</v>
      </c>
      <c r="B27" s="2" t="s">
        <v>11</v>
      </c>
      <c r="C27" s="4" t="s">
        <v>2</v>
      </c>
      <c r="D27" s="24"/>
      <c r="E27" s="25">
        <v>300</v>
      </c>
      <c r="F27" s="25">
        <v>1</v>
      </c>
      <c r="G27" s="9">
        <f t="shared" si="0"/>
        <v>0</v>
      </c>
      <c r="H27" s="33"/>
    </row>
    <row r="28" spans="1:11" ht="24.75" customHeight="1" x14ac:dyDescent="0.25">
      <c r="A28" s="18">
        <v>19</v>
      </c>
      <c r="B28" s="2" t="s">
        <v>50</v>
      </c>
      <c r="C28" s="4" t="s">
        <v>2</v>
      </c>
      <c r="D28" s="24"/>
      <c r="E28" s="25">
        <v>600</v>
      </c>
      <c r="F28" s="25">
        <v>1</v>
      </c>
      <c r="G28" s="9">
        <f t="shared" si="0"/>
        <v>0</v>
      </c>
      <c r="H28" s="33"/>
    </row>
    <row r="29" spans="1:11" ht="24.75" customHeight="1" x14ac:dyDescent="0.25">
      <c r="A29" s="18">
        <v>20</v>
      </c>
      <c r="B29" s="2" t="s">
        <v>12</v>
      </c>
      <c r="C29" s="4" t="s">
        <v>2</v>
      </c>
      <c r="D29" s="24"/>
      <c r="E29" s="25">
        <v>300</v>
      </c>
      <c r="F29" s="25">
        <v>1</v>
      </c>
      <c r="G29" s="9">
        <f t="shared" si="0"/>
        <v>0</v>
      </c>
      <c r="H29" s="33"/>
      <c r="I29" s="44"/>
    </row>
    <row r="30" spans="1:11" ht="24.75" customHeight="1" x14ac:dyDescent="0.25">
      <c r="A30" s="18">
        <v>21</v>
      </c>
      <c r="B30" s="2" t="s">
        <v>51</v>
      </c>
      <c r="C30" s="4" t="s">
        <v>2</v>
      </c>
      <c r="D30" s="24"/>
      <c r="E30" s="25">
        <v>700</v>
      </c>
      <c r="F30" s="25">
        <v>1</v>
      </c>
      <c r="G30" s="9">
        <f t="shared" si="0"/>
        <v>0</v>
      </c>
      <c r="H30" s="33"/>
      <c r="I30" s="43"/>
    </row>
    <row r="31" spans="1:11" ht="31.5" customHeight="1" x14ac:dyDescent="0.25">
      <c r="A31" s="20"/>
      <c r="B31" s="63" t="s">
        <v>52</v>
      </c>
      <c r="C31" s="63"/>
      <c r="D31" s="63"/>
      <c r="E31" s="63"/>
      <c r="F31" s="63"/>
      <c r="G31" s="48"/>
      <c r="H31" s="15"/>
      <c r="I31" s="15"/>
      <c r="J31"/>
      <c r="K31"/>
    </row>
    <row r="32" spans="1:11" ht="24.95" customHeight="1" x14ac:dyDescent="0.25">
      <c r="A32" s="18">
        <v>22</v>
      </c>
      <c r="B32" s="7" t="s">
        <v>16</v>
      </c>
      <c r="C32" s="4" t="s">
        <v>2</v>
      </c>
      <c r="D32" s="8"/>
      <c r="E32" s="25">
        <v>5</v>
      </c>
      <c r="F32" s="25">
        <v>1</v>
      </c>
      <c r="G32" s="9">
        <f t="shared" si="0"/>
        <v>0</v>
      </c>
      <c r="H32" s="15"/>
      <c r="I32"/>
      <c r="J32"/>
      <c r="K32"/>
    </row>
    <row r="33" spans="1:11" ht="24.95" customHeight="1" x14ac:dyDescent="0.25">
      <c r="A33" s="18">
        <v>23</v>
      </c>
      <c r="B33" s="7" t="s">
        <v>17</v>
      </c>
      <c r="C33" s="4" t="s">
        <v>2</v>
      </c>
      <c r="D33" s="8"/>
      <c r="E33" s="25">
        <v>5</v>
      </c>
      <c r="F33" s="25">
        <v>1</v>
      </c>
      <c r="G33" s="9">
        <f t="shared" si="0"/>
        <v>0</v>
      </c>
      <c r="H33" s="15"/>
      <c r="I33"/>
      <c r="J33"/>
      <c r="K33"/>
    </row>
    <row r="34" spans="1:11" ht="24.95" customHeight="1" x14ac:dyDescent="0.25">
      <c r="A34" s="18">
        <v>24</v>
      </c>
      <c r="B34" s="7" t="s">
        <v>53</v>
      </c>
      <c r="C34" s="4" t="s">
        <v>2</v>
      </c>
      <c r="D34" s="8"/>
      <c r="E34" s="25">
        <v>20</v>
      </c>
      <c r="F34" s="25">
        <v>1</v>
      </c>
      <c r="G34" s="9">
        <f t="shared" si="0"/>
        <v>0</v>
      </c>
      <c r="H34" s="15"/>
      <c r="I34"/>
      <c r="J34"/>
      <c r="K34"/>
    </row>
    <row r="35" spans="1:11" ht="24.95" customHeight="1" x14ac:dyDescent="0.25">
      <c r="A35" s="18">
        <v>25</v>
      </c>
      <c r="B35" s="7" t="s">
        <v>54</v>
      </c>
      <c r="C35" s="4" t="s">
        <v>2</v>
      </c>
      <c r="D35" s="8"/>
      <c r="E35" s="25">
        <v>20</v>
      </c>
      <c r="F35" s="25">
        <v>1</v>
      </c>
      <c r="G35" s="9">
        <f t="shared" si="0"/>
        <v>0</v>
      </c>
      <c r="H35" s="15"/>
      <c r="I35"/>
      <c r="J35"/>
      <c r="K35"/>
    </row>
    <row r="36" spans="1:11" ht="18.75" customHeight="1" x14ac:dyDescent="0.25">
      <c r="A36" s="20"/>
      <c r="B36" s="62" t="s">
        <v>55</v>
      </c>
      <c r="C36" s="62"/>
      <c r="D36" s="62"/>
      <c r="E36" s="62"/>
      <c r="F36" s="62"/>
      <c r="G36" s="48"/>
      <c r="H36" s="33"/>
    </row>
    <row r="37" spans="1:11" ht="24.75" customHeight="1" x14ac:dyDescent="0.25">
      <c r="A37" s="18">
        <v>26</v>
      </c>
      <c r="B37" s="3" t="s">
        <v>56</v>
      </c>
      <c r="C37" s="47" t="s">
        <v>70</v>
      </c>
      <c r="D37" s="8"/>
      <c r="E37" s="25">
        <v>18</v>
      </c>
      <c r="F37" s="25">
        <v>1</v>
      </c>
      <c r="G37" s="9">
        <f t="shared" si="0"/>
        <v>0</v>
      </c>
      <c r="H37" s="33"/>
    </row>
    <row r="38" spans="1:11" ht="18" customHeight="1" x14ac:dyDescent="0.25">
      <c r="A38" s="18">
        <v>27</v>
      </c>
      <c r="B38" s="7" t="s">
        <v>59</v>
      </c>
      <c r="C38" s="47" t="s">
        <v>70</v>
      </c>
      <c r="D38" s="8"/>
      <c r="E38" s="25">
        <v>12</v>
      </c>
      <c r="F38" s="25">
        <v>1</v>
      </c>
      <c r="G38" s="9"/>
      <c r="H38" s="15"/>
      <c r="I38"/>
      <c r="J38"/>
      <c r="K38"/>
    </row>
    <row r="39" spans="1:11" ht="24.75" customHeight="1" x14ac:dyDescent="0.25">
      <c r="A39" s="18">
        <v>28</v>
      </c>
      <c r="B39" s="3" t="s">
        <v>57</v>
      </c>
      <c r="C39" s="47" t="s">
        <v>70</v>
      </c>
      <c r="D39" s="8"/>
      <c r="E39" s="25">
        <v>18</v>
      </c>
      <c r="F39" s="25">
        <v>1</v>
      </c>
      <c r="G39" s="9">
        <f t="shared" si="0"/>
        <v>0</v>
      </c>
      <c r="H39" s="33"/>
    </row>
    <row r="40" spans="1:11" ht="29.25" customHeight="1" x14ac:dyDescent="0.25">
      <c r="A40" s="20"/>
      <c r="B40" s="62" t="s">
        <v>68</v>
      </c>
      <c r="C40" s="62"/>
      <c r="D40" s="62"/>
      <c r="E40" s="62"/>
      <c r="F40" s="62"/>
      <c r="G40" s="48"/>
      <c r="H40" s="33"/>
    </row>
    <row r="41" spans="1:11" ht="24.75" customHeight="1" x14ac:dyDescent="0.25">
      <c r="A41" s="18">
        <v>29</v>
      </c>
      <c r="B41" s="3" t="s">
        <v>6</v>
      </c>
      <c r="C41" s="4" t="s">
        <v>3</v>
      </c>
      <c r="D41" s="8"/>
      <c r="E41" s="27">
        <v>5</v>
      </c>
      <c r="F41" s="25">
        <v>1</v>
      </c>
      <c r="G41" s="9">
        <f t="shared" si="0"/>
        <v>0</v>
      </c>
      <c r="H41" s="33"/>
    </row>
    <row r="42" spans="1:11" ht="24.75" customHeight="1" x14ac:dyDescent="0.25">
      <c r="A42" s="18">
        <v>30</v>
      </c>
      <c r="B42" s="3" t="s">
        <v>7</v>
      </c>
      <c r="C42" s="4" t="s">
        <v>3</v>
      </c>
      <c r="D42" s="8"/>
      <c r="E42" s="25">
        <v>5</v>
      </c>
      <c r="F42" s="25">
        <v>1</v>
      </c>
      <c r="G42" s="9">
        <f t="shared" si="0"/>
        <v>0</v>
      </c>
      <c r="H42" s="33"/>
    </row>
    <row r="43" spans="1:11" ht="24.75" customHeight="1" x14ac:dyDescent="0.25">
      <c r="A43" s="18">
        <v>31</v>
      </c>
      <c r="B43" s="3" t="s">
        <v>36</v>
      </c>
      <c r="C43" s="4" t="s">
        <v>3</v>
      </c>
      <c r="D43" s="8"/>
      <c r="E43" s="25">
        <v>2</v>
      </c>
      <c r="F43" s="25">
        <v>1</v>
      </c>
      <c r="G43" s="9">
        <f t="shared" si="0"/>
        <v>0</v>
      </c>
      <c r="H43" s="33"/>
    </row>
    <row r="44" spans="1:11" ht="24.75" customHeight="1" x14ac:dyDescent="0.25">
      <c r="A44" s="18">
        <v>32</v>
      </c>
      <c r="B44" s="3" t="s">
        <v>60</v>
      </c>
      <c r="C44" s="4" t="s">
        <v>3</v>
      </c>
      <c r="D44" s="8"/>
      <c r="E44" s="25">
        <v>2</v>
      </c>
      <c r="F44" s="25">
        <v>1</v>
      </c>
      <c r="G44" s="9">
        <f t="shared" si="0"/>
        <v>0</v>
      </c>
      <c r="H44" s="33"/>
    </row>
    <row r="45" spans="1:11" ht="24.75" customHeight="1" x14ac:dyDescent="0.25">
      <c r="A45" s="18">
        <v>33</v>
      </c>
      <c r="B45" s="3" t="s">
        <v>61</v>
      </c>
      <c r="C45" s="4" t="s">
        <v>3</v>
      </c>
      <c r="D45" s="8"/>
      <c r="E45" s="25">
        <v>2</v>
      </c>
      <c r="F45" s="25">
        <v>1</v>
      </c>
      <c r="G45" s="9">
        <f t="shared" si="0"/>
        <v>0</v>
      </c>
      <c r="H45" s="33"/>
    </row>
    <row r="46" spans="1:11" ht="24.75" customHeight="1" x14ac:dyDescent="0.25">
      <c r="A46" s="18">
        <v>34</v>
      </c>
      <c r="B46" s="3" t="s">
        <v>62</v>
      </c>
      <c r="C46" s="4" t="s">
        <v>3</v>
      </c>
      <c r="D46" s="8"/>
      <c r="E46" s="25">
        <v>2</v>
      </c>
      <c r="F46" s="25">
        <v>1</v>
      </c>
      <c r="G46" s="9">
        <f t="shared" si="0"/>
        <v>0</v>
      </c>
      <c r="H46" s="33"/>
    </row>
    <row r="47" spans="1:11" ht="18" customHeight="1" x14ac:dyDescent="0.25">
      <c r="A47" s="18">
        <v>35</v>
      </c>
      <c r="B47" s="3" t="s">
        <v>37</v>
      </c>
      <c r="C47" s="47" t="s">
        <v>3</v>
      </c>
      <c r="D47" s="8"/>
      <c r="E47" s="25">
        <v>5</v>
      </c>
      <c r="F47" s="25">
        <v>1</v>
      </c>
      <c r="G47" s="9">
        <f t="shared" si="0"/>
        <v>0</v>
      </c>
      <c r="H47" s="15"/>
      <c r="I47"/>
      <c r="J47"/>
      <c r="K47"/>
    </row>
    <row r="48" spans="1:11" ht="24.95" customHeight="1" x14ac:dyDescent="0.25">
      <c r="A48" s="20"/>
      <c r="B48" s="58" t="s">
        <v>58</v>
      </c>
      <c r="C48" s="58"/>
      <c r="D48" s="58"/>
      <c r="E48" s="58"/>
      <c r="F48" s="58"/>
      <c r="G48" s="48"/>
      <c r="H48" s="15"/>
      <c r="I48"/>
      <c r="J48"/>
      <c r="K48"/>
    </row>
    <row r="49" spans="1:11" ht="24.95" customHeight="1" x14ac:dyDescent="0.25">
      <c r="A49" s="18">
        <v>36</v>
      </c>
      <c r="B49" s="34" t="s">
        <v>4</v>
      </c>
      <c r="C49" s="4" t="s">
        <v>3</v>
      </c>
      <c r="D49" s="35"/>
      <c r="E49" s="53">
        <v>50</v>
      </c>
      <c r="F49" s="36">
        <v>1</v>
      </c>
      <c r="G49" s="9">
        <f t="shared" si="0"/>
        <v>0</v>
      </c>
      <c r="H49" s="15"/>
      <c r="I49"/>
      <c r="J49"/>
      <c r="K49"/>
    </row>
    <row r="50" spans="1:11" ht="24.95" customHeight="1" x14ac:dyDescent="0.25">
      <c r="A50" s="18">
        <v>37</v>
      </c>
      <c r="B50" s="52" t="s">
        <v>73</v>
      </c>
      <c r="C50" s="4" t="s">
        <v>3</v>
      </c>
      <c r="D50" s="35"/>
      <c r="E50" s="53">
        <v>50</v>
      </c>
      <c r="F50" s="36">
        <v>2</v>
      </c>
      <c r="G50" s="9">
        <f t="shared" si="0"/>
        <v>0</v>
      </c>
      <c r="H50" s="15"/>
      <c r="I50"/>
      <c r="J50"/>
      <c r="K50"/>
    </row>
    <row r="51" spans="1:11" ht="24.75" customHeight="1" x14ac:dyDescent="0.25">
      <c r="A51" s="18">
        <v>38</v>
      </c>
      <c r="B51" s="34" t="s">
        <v>63</v>
      </c>
      <c r="C51" s="4" t="s">
        <v>27</v>
      </c>
      <c r="D51" s="35"/>
      <c r="E51" s="53">
        <v>20</v>
      </c>
      <c r="F51" s="36">
        <v>1</v>
      </c>
      <c r="G51" s="9">
        <f>D51*E51*F51</f>
        <v>0</v>
      </c>
      <c r="H51" s="46"/>
    </row>
    <row r="52" spans="1:11" ht="57" customHeight="1" x14ac:dyDescent="0.25">
      <c r="A52" s="14"/>
      <c r="B52" s="63" t="s">
        <v>74</v>
      </c>
      <c r="C52" s="63"/>
      <c r="D52" s="63"/>
      <c r="E52" s="63"/>
      <c r="F52" s="63"/>
      <c r="G52" s="50"/>
    </row>
    <row r="53" spans="1:11" ht="24.75" customHeight="1" x14ac:dyDescent="0.25">
      <c r="A53" s="18">
        <v>39</v>
      </c>
      <c r="B53" s="6" t="s">
        <v>30</v>
      </c>
      <c r="C53" s="4" t="s">
        <v>3</v>
      </c>
      <c r="D53" s="8"/>
      <c r="E53" s="5">
        <v>1</v>
      </c>
      <c r="F53" s="25">
        <v>1</v>
      </c>
      <c r="G53" s="9">
        <f>D53*E53*F53</f>
        <v>0</v>
      </c>
    </row>
    <row r="54" spans="1:11" ht="24.75" customHeight="1" x14ac:dyDescent="0.25">
      <c r="A54" s="18">
        <v>40</v>
      </c>
      <c r="B54" s="6" t="s">
        <v>31</v>
      </c>
      <c r="C54" s="4" t="s">
        <v>3</v>
      </c>
      <c r="D54" s="8"/>
      <c r="E54" s="5">
        <v>1</v>
      </c>
      <c r="F54" s="25">
        <v>1</v>
      </c>
      <c r="G54" s="9">
        <f t="shared" ref="G54:G67" si="1">D54*E54*F54</f>
        <v>0</v>
      </c>
    </row>
    <row r="55" spans="1:11" ht="6" customHeight="1" x14ac:dyDescent="0.25">
      <c r="A55" s="19"/>
      <c r="B55" s="11"/>
      <c r="C55" s="12"/>
      <c r="D55" s="8"/>
      <c r="E55" s="13"/>
      <c r="F55" s="26"/>
      <c r="G55" s="26"/>
    </row>
    <row r="56" spans="1:11" ht="24.75" customHeight="1" x14ac:dyDescent="0.25">
      <c r="A56" s="18">
        <v>41</v>
      </c>
      <c r="B56" s="6" t="s">
        <v>28</v>
      </c>
      <c r="C56" s="4" t="s">
        <v>3</v>
      </c>
      <c r="D56" s="8"/>
      <c r="E56" s="5">
        <v>1</v>
      </c>
      <c r="F56" s="25">
        <v>1</v>
      </c>
      <c r="G56" s="9">
        <f t="shared" si="1"/>
        <v>0</v>
      </c>
    </row>
    <row r="57" spans="1:11" ht="24.75" customHeight="1" x14ac:dyDescent="0.25">
      <c r="A57" s="18">
        <v>42</v>
      </c>
      <c r="B57" s="6" t="s">
        <v>29</v>
      </c>
      <c r="C57" s="4" t="s">
        <v>3</v>
      </c>
      <c r="D57" s="8"/>
      <c r="E57" s="5">
        <v>1</v>
      </c>
      <c r="F57" s="25">
        <v>1</v>
      </c>
      <c r="G57" s="9">
        <f t="shared" si="1"/>
        <v>0</v>
      </c>
    </row>
    <row r="58" spans="1:11" ht="50.25" customHeight="1" x14ac:dyDescent="0.25">
      <c r="A58" s="20"/>
      <c r="B58" s="63" t="s">
        <v>64</v>
      </c>
      <c r="C58" s="63"/>
      <c r="D58" s="63"/>
      <c r="E58" s="63"/>
      <c r="F58" s="63"/>
      <c r="G58" s="50"/>
    </row>
    <row r="59" spans="1:11" ht="24.75" customHeight="1" x14ac:dyDescent="0.25">
      <c r="A59" s="18">
        <v>43</v>
      </c>
      <c r="B59" s="1" t="s">
        <v>32</v>
      </c>
      <c r="C59" s="4" t="s">
        <v>3</v>
      </c>
      <c r="D59" s="8"/>
      <c r="E59" s="5">
        <v>1</v>
      </c>
      <c r="F59" s="25">
        <v>1</v>
      </c>
      <c r="G59" s="9">
        <f t="shared" si="1"/>
        <v>0</v>
      </c>
    </row>
    <row r="60" spans="1:11" ht="24.75" customHeight="1" x14ac:dyDescent="0.25">
      <c r="A60" s="18">
        <v>44</v>
      </c>
      <c r="B60" s="1" t="s">
        <v>33</v>
      </c>
      <c r="C60" s="4" t="s">
        <v>3</v>
      </c>
      <c r="D60" s="8"/>
      <c r="E60" s="5">
        <v>3</v>
      </c>
      <c r="F60" s="25">
        <v>1</v>
      </c>
      <c r="G60" s="9">
        <f t="shared" si="1"/>
        <v>0</v>
      </c>
    </row>
    <row r="61" spans="1:11" ht="24.75" customHeight="1" x14ac:dyDescent="0.25">
      <c r="A61" s="18">
        <v>45</v>
      </c>
      <c r="B61" s="1" t="s">
        <v>34</v>
      </c>
      <c r="C61" s="4" t="s">
        <v>3</v>
      </c>
      <c r="D61" s="8"/>
      <c r="E61" s="5">
        <v>3</v>
      </c>
      <c r="F61" s="25">
        <v>1</v>
      </c>
      <c r="G61" s="9">
        <f t="shared" si="1"/>
        <v>0</v>
      </c>
    </row>
    <row r="62" spans="1:11" ht="6" customHeight="1" x14ac:dyDescent="0.25">
      <c r="A62" s="19"/>
      <c r="B62" s="17"/>
      <c r="C62" s="12"/>
      <c r="D62" s="8"/>
      <c r="E62" s="13"/>
      <c r="F62" s="26"/>
      <c r="G62" s="26"/>
    </row>
    <row r="63" spans="1:11" ht="24.75" customHeight="1" x14ac:dyDescent="0.25">
      <c r="A63" s="18">
        <v>46</v>
      </c>
      <c r="B63" s="2" t="s">
        <v>65</v>
      </c>
      <c r="C63" s="4" t="s">
        <v>3</v>
      </c>
      <c r="D63" s="8"/>
      <c r="E63" s="5">
        <v>2</v>
      </c>
      <c r="F63" s="25">
        <v>1</v>
      </c>
      <c r="G63" s="9">
        <f t="shared" si="1"/>
        <v>0</v>
      </c>
    </row>
    <row r="64" spans="1:11" ht="24.75" customHeight="1" x14ac:dyDescent="0.25">
      <c r="A64" s="18">
        <v>47</v>
      </c>
      <c r="B64" s="2" t="s">
        <v>35</v>
      </c>
      <c r="C64" s="4" t="s">
        <v>3</v>
      </c>
      <c r="D64" s="8"/>
      <c r="E64" s="5">
        <v>2</v>
      </c>
      <c r="F64" s="25">
        <v>1</v>
      </c>
      <c r="G64" s="9">
        <f t="shared" si="1"/>
        <v>0</v>
      </c>
    </row>
    <row r="65" spans="1:7" ht="24.75" customHeight="1" x14ac:dyDescent="0.25">
      <c r="A65" s="18">
        <v>48</v>
      </c>
      <c r="B65" s="2" t="s">
        <v>66</v>
      </c>
      <c r="C65" s="4" t="s">
        <v>3</v>
      </c>
      <c r="D65" s="8"/>
      <c r="E65" s="5">
        <v>1</v>
      </c>
      <c r="F65" s="25">
        <v>1</v>
      </c>
      <c r="G65" s="9">
        <f t="shared" si="1"/>
        <v>0</v>
      </c>
    </row>
    <row r="66" spans="1:7" ht="6" customHeight="1" x14ac:dyDescent="0.25">
      <c r="A66" s="19"/>
      <c r="B66" s="16"/>
      <c r="C66" s="12"/>
      <c r="D66" s="8"/>
      <c r="E66" s="13"/>
      <c r="F66" s="26"/>
      <c r="G66" s="26"/>
    </row>
    <row r="67" spans="1:7" ht="24.75" customHeight="1" x14ac:dyDescent="0.25">
      <c r="A67" s="18">
        <v>49</v>
      </c>
      <c r="B67" s="1" t="s">
        <v>9</v>
      </c>
      <c r="C67" s="4" t="s">
        <v>3</v>
      </c>
      <c r="D67" s="8"/>
      <c r="E67" s="5">
        <v>15</v>
      </c>
      <c r="F67" s="25">
        <v>1</v>
      </c>
      <c r="G67" s="9">
        <f t="shared" si="1"/>
        <v>0</v>
      </c>
    </row>
    <row r="68" spans="1:7" ht="24.75" customHeight="1" x14ac:dyDescent="0.25">
      <c r="A68" s="64" t="s">
        <v>15</v>
      </c>
      <c r="B68" s="64"/>
      <c r="C68" s="64"/>
      <c r="D68" s="64"/>
      <c r="E68" s="64"/>
      <c r="F68" s="64"/>
      <c r="G68" s="32">
        <f>SUM(G4:G67)</f>
        <v>0</v>
      </c>
    </row>
  </sheetData>
  <sheetProtection algorithmName="SHA-512" hashValue="hyU+4dgf8DT7LRX/bbJOkiBAYAlpnSWut7NS6ueTossyblidRyI3W0Sjcqd3fxPQmMITrceDMZhetnoArybJ/A==" saltValue="1le7cn0SV6Sn3wIPfeVSVQ==" spinCount="100000" sheet="1" objects="1" scenarios="1"/>
  <mergeCells count="12">
    <mergeCell ref="B58:F58"/>
    <mergeCell ref="A68:F68"/>
    <mergeCell ref="B52:F52"/>
    <mergeCell ref="B36:F36"/>
    <mergeCell ref="B40:F40"/>
    <mergeCell ref="A1:G1"/>
    <mergeCell ref="B48:F48"/>
    <mergeCell ref="H4:J4"/>
    <mergeCell ref="B3:F3"/>
    <mergeCell ref="B10:F10"/>
    <mergeCell ref="B12:F12"/>
    <mergeCell ref="B31:F31"/>
  </mergeCells>
  <phoneticPr fontId="9" type="noConversion"/>
  <pageMargins left="0.7" right="0.7" top="0.78740157499999996" bottom="0.78740157499999996" header="0.3" footer="0.3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Údržba zeleně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Mládková Monika, Ing. (ÚMČ Praha 17)</dc:creator>
  <cp:lastModifiedBy>Hrdličková Jaroslava, Ing. (ÚMČ Praha 17)</cp:lastModifiedBy>
  <cp:lastPrinted>2025-05-07T12:22:21Z</cp:lastPrinted>
  <dcterms:created xsi:type="dcterms:W3CDTF">2024-09-18T14:05:28Z</dcterms:created>
  <dcterms:modified xsi:type="dcterms:W3CDTF">2025-05-16T08:12:22Z</dcterms:modified>
</cp:coreProperties>
</file>